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Gulieff\Downloads\"/>
    </mc:Choice>
  </mc:AlternateContent>
  <bookViews>
    <workbookView xWindow="0" yWindow="0" windowWidth="23040" windowHeight="8124"/>
  </bookViews>
  <sheets>
    <sheet name="Электромонтажные работы" sheetId="1" r:id="rId1"/>
  </sheets>
  <definedNames>
    <definedName name="_xlnm.Print_Area" localSheetId="0">'Электромонтажные работы'!$A$1:$F$50</definedName>
  </definedNames>
  <calcPr calcId="162913"/>
  <extLst>
    <ext uri="GoogleSheetsCustomDataVersion1">
      <go:sheetsCustomData xmlns:go="http://customooxmlschemas.google.com/" r:id="" roundtripDataSignature="AMtx7mivwK0s8BhFKpnfM9vq2ZlwaxY7fQ=="/>
    </ext>
  </extLst>
</workbook>
</file>

<file path=xl/calcChain.xml><?xml version="1.0" encoding="utf-8"?>
<calcChain xmlns="http://schemas.openxmlformats.org/spreadsheetml/2006/main">
  <c r="F9" i="1" l="1"/>
  <c r="F17" i="1" l="1"/>
  <c r="F14" i="1" l="1"/>
  <c r="F25" i="1" l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24" i="1"/>
  <c r="F18" i="1"/>
  <c r="F16" i="1"/>
  <c r="F15" i="1"/>
  <c r="F13" i="1"/>
  <c r="F12" i="1"/>
  <c r="F11" i="1"/>
  <c r="F10" i="1"/>
  <c r="F8" i="1"/>
  <c r="F7" i="1"/>
  <c r="F6" i="1"/>
  <c r="F20" i="1" l="1"/>
  <c r="F46" i="1"/>
</calcChain>
</file>

<file path=xl/sharedStrings.xml><?xml version="1.0" encoding="utf-8"?>
<sst xmlns="http://schemas.openxmlformats.org/spreadsheetml/2006/main" count="71" uniqueCount="55">
  <si>
    <t>№ п/п</t>
  </si>
  <si>
    <t>Наименование</t>
  </si>
  <si>
    <t xml:space="preserve">Стоимость </t>
  </si>
  <si>
    <t>Кол-во</t>
  </si>
  <si>
    <t>Ед. изм.</t>
  </si>
  <si>
    <t>Цена</t>
  </si>
  <si>
    <t>Установка механизма скрытого (розетка, выключатель)</t>
  </si>
  <si>
    <t>Демонтажные работы</t>
  </si>
  <si>
    <t>Расчет стоимости материала</t>
  </si>
  <si>
    <t>Кабель ВВГ 3*1,5</t>
  </si>
  <si>
    <t>Кабель ВВГ 3*2,5</t>
  </si>
  <si>
    <t>Кабель ВВГ 3*6</t>
  </si>
  <si>
    <t>Кабель UTP 4x2x0,5</t>
  </si>
  <si>
    <t>УЗО 40А/30мА</t>
  </si>
  <si>
    <t>Клеммы WAGO</t>
  </si>
  <si>
    <t>УЗО 63А/100мА</t>
  </si>
  <si>
    <t>Коробка распределительная</t>
  </si>
  <si>
    <t>шт.</t>
  </si>
  <si>
    <t>Наименование работ</t>
  </si>
  <si>
    <t>Приложение № 1.2</t>
  </si>
  <si>
    <t>Итого стоимость работ</t>
  </si>
  <si>
    <t>Монтаж кабеля сечением 0,5-2,5 мм. открытым способом (в штробе)</t>
  </si>
  <si>
    <t>Монтаж кабеля сечением 0,5-2,5 мм. в гофре, кабель-канале</t>
  </si>
  <si>
    <t>Монтаж кабеля сечением 4-6 мм. в гофре, кабель-канале</t>
  </si>
  <si>
    <t>Наращивание кабеля вводного (опрессовкой)</t>
  </si>
  <si>
    <t>Монтаж подрозетника (кирпич, пенобетон)</t>
  </si>
  <si>
    <t>Штробление стены (пенобетон, кирпич)</t>
  </si>
  <si>
    <t xml:space="preserve">Монтаж и расключение распаячной коробки </t>
  </si>
  <si>
    <t xml:space="preserve">Монтаж щита врезного </t>
  </si>
  <si>
    <t>Сборка щита на 36 мод.</t>
  </si>
  <si>
    <t>Монтаж блока питания</t>
  </si>
  <si>
    <t>Монтаж вентилятора</t>
  </si>
  <si>
    <t>Итого стоимость материала</t>
  </si>
  <si>
    <t>Заказчик:</t>
  </si>
  <si>
    <t>Подрядчик:</t>
  </si>
  <si>
    <t>______________/_________________</t>
  </si>
  <si>
    <t>м.п.</t>
  </si>
  <si>
    <t>Кабель ввг 3*10</t>
  </si>
  <si>
    <t>Шввп 2*0,75</t>
  </si>
  <si>
    <t>Подрозетник</t>
  </si>
  <si>
    <t>Держатель для гофры</t>
  </si>
  <si>
    <t>Гофра диам. 20 мм.</t>
  </si>
  <si>
    <t>Выключатель автоматический однополюсный</t>
  </si>
  <si>
    <t>Выключатель автоматический двухполоюсный</t>
  </si>
  <si>
    <t>Материал для сборки щита</t>
  </si>
  <si>
    <t>Лампы, патроны для временного освещения (20 вт)</t>
  </si>
  <si>
    <t>Реле напряжения</t>
  </si>
  <si>
    <t>Гипс</t>
  </si>
  <si>
    <t>Расходные материалы</t>
  </si>
  <si>
    <t xml:space="preserve">Щит 36 мод. </t>
  </si>
  <si>
    <t>м.пог.</t>
  </si>
  <si>
    <t xml:space="preserve">к договору подряда №          </t>
  </si>
  <si>
    <t xml:space="preserve">от         </t>
  </si>
  <si>
    <t xml:space="preserve">Расчет стоимости Электромонтажных работ в квартире №   , по адресу: г. Красноярск, ул. </t>
  </si>
  <si>
    <r>
      <t>_____________/Гулиев</t>
    </r>
    <r>
      <rPr>
        <u/>
        <sz val="12"/>
        <color theme="1"/>
        <rFont val="Times New Roman"/>
        <family val="1"/>
        <charset val="204"/>
      </rPr>
      <t xml:space="preserve"> Р.К.__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</si>
</sst>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</font>
    <font>
      <sz val="12"/>
      <name val="Arial"/>
      <family val="2"/>
      <charset val="204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name val="Arial"/>
      <family val="2"/>
      <charset val="204"/>
    </font>
    <font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FF0000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4">
    <xf numFmtId="0" fontId="0" fillId="0" borderId="0"/>
    <xf numFmtId="0" fontId="4" fillId="0" borderId="5"/>
    <xf numFmtId="0" fontId="4" fillId="0" borderId="5"/>
    <xf numFmtId="0" fontId="1" fillId="0" borderId="5"/>
  </cellStyleXfs>
  <cellXfs count="53">
    <xf numFmtId="0" fontId="0" fillId="0" borderId="0" xfId="0" applyFont="1" applyAlignment="1"/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Font="1" applyAlignment="1"/>
    <xf numFmtId="0" fontId="0" fillId="0" borderId="0" xfId="0"/>
    <xf numFmtId="0" fontId="5" fillId="0" borderId="5" xfId="1" applyFont="1"/>
    <xf numFmtId="0" fontId="5" fillId="0" borderId="5" xfId="2" applyFont="1"/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4" fontId="7" fillId="2" borderId="12" xfId="0" applyNumberFormat="1" applyFont="1" applyFill="1" applyBorder="1" applyAlignment="1">
      <alignment horizontal="right" vertical="center"/>
    </xf>
    <xf numFmtId="0" fontId="7" fillId="2" borderId="13" xfId="0" applyFont="1" applyFill="1" applyBorder="1" applyAlignment="1">
      <alignment horizontal="center" vertical="center"/>
    </xf>
    <xf numFmtId="0" fontId="8" fillId="0" borderId="5" xfId="0" applyFont="1" applyBorder="1"/>
    <xf numFmtId="164" fontId="7" fillId="2" borderId="14" xfId="0" applyNumberFormat="1" applyFont="1" applyFill="1" applyBorder="1" applyAlignment="1">
      <alignment horizontal="right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164" fontId="7" fillId="2" borderId="18" xfId="0" applyNumberFormat="1" applyFont="1" applyFill="1" applyBorder="1"/>
    <xf numFmtId="0" fontId="6" fillId="0" borderId="5" xfId="3" applyFont="1"/>
    <xf numFmtId="0" fontId="6" fillId="0" borderId="5" xfId="3" applyFont="1" applyAlignment="1">
      <alignment horizontal="right"/>
    </xf>
    <xf numFmtId="0" fontId="5" fillId="0" borderId="5" xfId="3" applyFont="1"/>
    <xf numFmtId="0" fontId="10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5" fillId="0" borderId="5" xfId="3" applyFont="1" applyAlignment="1">
      <alignment horizontal="right"/>
    </xf>
    <xf numFmtId="0" fontId="5" fillId="0" borderId="5" xfId="2" applyFont="1" applyAlignment="1">
      <alignment horizontal="right"/>
    </xf>
    <xf numFmtId="0" fontId="5" fillId="0" borderId="6" xfId="2" applyFont="1" applyBorder="1" applyAlignment="1">
      <alignment horizontal="right"/>
    </xf>
    <xf numFmtId="0" fontId="6" fillId="0" borderId="7" xfId="2" applyFont="1" applyBorder="1" applyAlignment="1">
      <alignment horizontal="center" wrapText="1"/>
    </xf>
    <xf numFmtId="0" fontId="6" fillId="0" borderId="8" xfId="2" applyFont="1" applyBorder="1" applyAlignment="1">
      <alignment horizontal="center" wrapText="1"/>
    </xf>
    <xf numFmtId="0" fontId="6" fillId="0" borderId="9" xfId="2" applyFont="1" applyBorder="1" applyAlignment="1">
      <alignment horizont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 applyAlignment="1"/>
    <xf numFmtId="0" fontId="7" fillId="2" borderId="11" xfId="0" applyFont="1" applyFill="1" applyBorder="1" applyAlignment="1">
      <alignment horizontal="center" vertical="center"/>
    </xf>
    <xf numFmtId="0" fontId="8" fillId="0" borderId="3" xfId="0" applyFont="1" applyBorder="1"/>
    <xf numFmtId="0" fontId="8" fillId="0" borderId="4" xfId="0" applyFont="1" applyBorder="1"/>
    <xf numFmtId="0" fontId="7" fillId="2" borderId="15" xfId="0" applyFont="1" applyFill="1" applyBorder="1" applyAlignment="1">
      <alignment horizontal="center"/>
    </xf>
    <xf numFmtId="0" fontId="11" fillId="0" borderId="16" xfId="0" applyFont="1" applyBorder="1"/>
    <xf numFmtId="0" fontId="11" fillId="0" borderId="17" xfId="0" applyFont="1" applyBorder="1"/>
    <xf numFmtId="0" fontId="5" fillId="0" borderId="5" xfId="3" applyFont="1" applyAlignment="1">
      <alignment horizontal="left"/>
    </xf>
  </cellXfs>
  <cellStyles count="4">
    <cellStyle name="Обычный" xfId="0" builtinId="0"/>
    <cellStyle name="Обычный 10" xfId="1"/>
    <cellStyle name="Обычный 2 2" xfId="3"/>
    <cellStyle name="Обычный 8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73"/>
  <sheetViews>
    <sheetView tabSelected="1" topLeftCell="A41" workbookViewId="0">
      <selection activeCell="C49" sqref="C49:F49"/>
    </sheetView>
  </sheetViews>
  <sheetFormatPr defaultColWidth="12.59765625" defaultRowHeight="15" customHeight="1" x14ac:dyDescent="0.25"/>
  <cols>
    <col min="1" max="1" width="6.09765625" customWidth="1"/>
    <col min="2" max="2" width="32.19921875" customWidth="1"/>
    <col min="3" max="3" width="9.3984375" customWidth="1"/>
    <col min="4" max="4" width="7.3984375" customWidth="1"/>
    <col min="5" max="5" width="8.09765625" customWidth="1"/>
    <col min="6" max="6" width="11" customWidth="1"/>
    <col min="7" max="26" width="6.59765625" customWidth="1"/>
  </cols>
  <sheetData>
    <row r="1" spans="1:12" s="7" customFormat="1" ht="15" customHeight="1" x14ac:dyDescent="0.3">
      <c r="A1" s="8"/>
      <c r="B1" s="8"/>
      <c r="C1" s="9"/>
      <c r="D1" s="9"/>
      <c r="E1" s="36" t="s">
        <v>19</v>
      </c>
      <c r="F1" s="36"/>
    </row>
    <row r="2" spans="1:12" s="7" customFormat="1" ht="15" customHeight="1" x14ac:dyDescent="0.3">
      <c r="A2" s="8"/>
      <c r="B2" s="8"/>
      <c r="C2" s="36" t="s">
        <v>51</v>
      </c>
      <c r="D2" s="36"/>
      <c r="E2" s="36"/>
      <c r="F2" s="36"/>
    </row>
    <row r="3" spans="1:12" s="7" customFormat="1" ht="15" customHeight="1" thickBot="1" x14ac:dyDescent="0.35">
      <c r="A3" s="8"/>
      <c r="B3" s="8"/>
      <c r="C3" s="10"/>
      <c r="D3" s="10"/>
      <c r="E3" s="37" t="s">
        <v>52</v>
      </c>
      <c r="F3" s="37"/>
    </row>
    <row r="4" spans="1:12" ht="32.25" customHeight="1" thickBot="1" x14ac:dyDescent="0.35">
      <c r="A4" s="38" t="s">
        <v>53</v>
      </c>
      <c r="B4" s="39"/>
      <c r="C4" s="39"/>
      <c r="D4" s="39"/>
      <c r="E4" s="39"/>
      <c r="F4" s="40"/>
    </row>
    <row r="5" spans="1:12" thickBot="1" x14ac:dyDescent="0.3">
      <c r="A5" s="11" t="s">
        <v>0</v>
      </c>
      <c r="B5" s="12" t="s">
        <v>18</v>
      </c>
      <c r="C5" s="13" t="s">
        <v>2</v>
      </c>
      <c r="D5" s="12" t="s">
        <v>3</v>
      </c>
      <c r="E5" s="13" t="s">
        <v>4</v>
      </c>
      <c r="F5" s="12" t="s">
        <v>5</v>
      </c>
    </row>
    <row r="6" spans="1:12" ht="28.8" x14ac:dyDescent="0.25">
      <c r="A6" s="30">
        <v>1</v>
      </c>
      <c r="B6" s="21" t="s">
        <v>21</v>
      </c>
      <c r="C6" s="2">
        <v>45</v>
      </c>
      <c r="D6" s="2">
        <v>94</v>
      </c>
      <c r="E6" s="27" t="s">
        <v>50</v>
      </c>
      <c r="F6" s="31">
        <f t="shared" ref="F6:F18" si="0">C6*D6</f>
        <v>4230</v>
      </c>
    </row>
    <row r="7" spans="1:12" ht="28.8" x14ac:dyDescent="0.25">
      <c r="A7" s="30">
        <v>2</v>
      </c>
      <c r="B7" s="21" t="s">
        <v>22</v>
      </c>
      <c r="C7" s="2">
        <v>65</v>
      </c>
      <c r="D7" s="2">
        <v>300</v>
      </c>
      <c r="E7" s="27" t="s">
        <v>50</v>
      </c>
      <c r="F7" s="31">
        <f t="shared" si="0"/>
        <v>19500</v>
      </c>
    </row>
    <row r="8" spans="1:12" ht="28.8" x14ac:dyDescent="0.25">
      <c r="A8" s="30">
        <v>3</v>
      </c>
      <c r="B8" s="21" t="s">
        <v>23</v>
      </c>
      <c r="C8" s="2">
        <v>75</v>
      </c>
      <c r="D8" s="2">
        <v>15</v>
      </c>
      <c r="E8" s="27" t="s">
        <v>50</v>
      </c>
      <c r="F8" s="31">
        <f t="shared" si="0"/>
        <v>1125</v>
      </c>
    </row>
    <row r="9" spans="1:12" ht="28.8" x14ac:dyDescent="0.3">
      <c r="A9" s="30">
        <v>4</v>
      </c>
      <c r="B9" s="21" t="s">
        <v>24</v>
      </c>
      <c r="C9" s="2">
        <v>1900</v>
      </c>
      <c r="D9" s="2">
        <v>1</v>
      </c>
      <c r="E9" s="2" t="s">
        <v>17</v>
      </c>
      <c r="F9" s="31">
        <f>C9*D9</f>
        <v>1900</v>
      </c>
      <c r="J9" s="3"/>
      <c r="K9" s="3"/>
      <c r="L9" s="3"/>
    </row>
    <row r="10" spans="1:12" ht="28.8" x14ac:dyDescent="0.3">
      <c r="A10" s="30">
        <v>5</v>
      </c>
      <c r="B10" s="21" t="s">
        <v>25</v>
      </c>
      <c r="C10" s="2">
        <v>230</v>
      </c>
      <c r="D10" s="2">
        <v>45</v>
      </c>
      <c r="E10" s="27" t="s">
        <v>17</v>
      </c>
      <c r="F10" s="31">
        <f t="shared" si="0"/>
        <v>10350</v>
      </c>
      <c r="J10" s="3"/>
      <c r="K10" s="3"/>
      <c r="L10" s="3"/>
    </row>
    <row r="11" spans="1:12" ht="28.8" x14ac:dyDescent="0.3">
      <c r="A11" s="30">
        <v>6</v>
      </c>
      <c r="B11" s="21" t="s">
        <v>26</v>
      </c>
      <c r="C11" s="2">
        <v>170</v>
      </c>
      <c r="D11" s="2">
        <v>94</v>
      </c>
      <c r="E11" s="27" t="s">
        <v>50</v>
      </c>
      <c r="F11" s="31">
        <f t="shared" si="0"/>
        <v>15980</v>
      </c>
      <c r="J11" s="3"/>
      <c r="K11" s="44"/>
      <c r="L11" s="3"/>
    </row>
    <row r="12" spans="1:12" ht="28.5" customHeight="1" x14ac:dyDescent="0.3">
      <c r="A12" s="30">
        <v>7</v>
      </c>
      <c r="B12" s="21" t="s">
        <v>27</v>
      </c>
      <c r="C12" s="2">
        <v>420</v>
      </c>
      <c r="D12" s="2">
        <v>20</v>
      </c>
      <c r="E12" s="27" t="s">
        <v>17</v>
      </c>
      <c r="F12" s="31">
        <f t="shared" si="0"/>
        <v>8400</v>
      </c>
      <c r="J12" s="3"/>
      <c r="K12" s="45"/>
      <c r="L12" s="3"/>
    </row>
    <row r="13" spans="1:12" ht="28.8" x14ac:dyDescent="0.3">
      <c r="A13" s="30">
        <v>8</v>
      </c>
      <c r="B13" s="21" t="s">
        <v>6</v>
      </c>
      <c r="C13" s="2">
        <v>230</v>
      </c>
      <c r="D13" s="2">
        <v>45</v>
      </c>
      <c r="E13" s="27" t="s">
        <v>17</v>
      </c>
      <c r="F13" s="31">
        <f t="shared" si="0"/>
        <v>10350</v>
      </c>
      <c r="J13" s="3"/>
      <c r="K13" s="45"/>
      <c r="L13" s="3"/>
    </row>
    <row r="14" spans="1:12" ht="14.4" x14ac:dyDescent="0.3">
      <c r="A14" s="30">
        <v>9</v>
      </c>
      <c r="B14" s="22" t="s">
        <v>28</v>
      </c>
      <c r="C14" s="2">
        <v>3700</v>
      </c>
      <c r="D14" s="2">
        <v>2</v>
      </c>
      <c r="E14" s="27" t="s">
        <v>17</v>
      </c>
      <c r="F14" s="31">
        <f t="shared" si="0"/>
        <v>7400</v>
      </c>
      <c r="J14" s="3"/>
      <c r="K14" s="3"/>
      <c r="L14" s="3"/>
    </row>
    <row r="15" spans="1:12" ht="14.4" x14ac:dyDescent="0.25">
      <c r="A15" s="30">
        <v>10</v>
      </c>
      <c r="B15" s="22" t="s">
        <v>29</v>
      </c>
      <c r="C15" s="2">
        <v>6700</v>
      </c>
      <c r="D15" s="2">
        <v>1</v>
      </c>
      <c r="E15" s="27" t="s">
        <v>17</v>
      </c>
      <c r="F15" s="31">
        <f t="shared" si="0"/>
        <v>6700</v>
      </c>
    </row>
    <row r="16" spans="1:12" ht="14.4" x14ac:dyDescent="0.25">
      <c r="A16" s="30">
        <v>11</v>
      </c>
      <c r="B16" s="21" t="s">
        <v>7</v>
      </c>
      <c r="C16" s="2">
        <v>1500</v>
      </c>
      <c r="D16" s="2">
        <v>1</v>
      </c>
      <c r="E16" s="27" t="s">
        <v>17</v>
      </c>
      <c r="F16" s="31">
        <f t="shared" si="0"/>
        <v>1500</v>
      </c>
    </row>
    <row r="17" spans="1:26" ht="14.4" x14ac:dyDescent="0.25">
      <c r="A17" s="30">
        <v>12</v>
      </c>
      <c r="B17" s="22" t="s">
        <v>30</v>
      </c>
      <c r="C17" s="2">
        <v>650</v>
      </c>
      <c r="D17" s="2">
        <v>5</v>
      </c>
      <c r="E17" s="27" t="s">
        <v>17</v>
      </c>
      <c r="F17" s="31">
        <f t="shared" si="0"/>
        <v>3250</v>
      </c>
    </row>
    <row r="18" spans="1:26" ht="15.75" customHeight="1" x14ac:dyDescent="0.25">
      <c r="A18" s="30">
        <v>13</v>
      </c>
      <c r="B18" s="22" t="s">
        <v>31</v>
      </c>
      <c r="C18" s="2">
        <v>650</v>
      </c>
      <c r="D18" s="2">
        <v>1</v>
      </c>
      <c r="E18" s="27" t="s">
        <v>17</v>
      </c>
      <c r="F18" s="31">
        <f t="shared" si="0"/>
        <v>650</v>
      </c>
    </row>
    <row r="19" spans="1:26" ht="15.75" customHeight="1" thickBot="1" x14ac:dyDescent="0.3">
      <c r="A19" s="32"/>
      <c r="B19" s="5"/>
      <c r="C19" s="4"/>
      <c r="D19" s="4"/>
      <c r="E19" s="4"/>
      <c r="F19" s="33"/>
    </row>
    <row r="20" spans="1:26" ht="15.75" customHeight="1" thickBot="1" x14ac:dyDescent="0.3">
      <c r="A20" s="46" t="s">
        <v>20</v>
      </c>
      <c r="B20" s="47"/>
      <c r="C20" s="47"/>
      <c r="D20" s="47"/>
      <c r="E20" s="48"/>
      <c r="F20" s="14">
        <f>SUM(F6:F19)</f>
        <v>91335</v>
      </c>
    </row>
    <row r="21" spans="1:26" ht="15.75" customHeight="1" thickBot="1" x14ac:dyDescent="0.3">
      <c r="A21" s="15"/>
      <c r="B21" s="16"/>
      <c r="C21" s="16"/>
      <c r="D21" s="16"/>
      <c r="E21" s="16"/>
      <c r="F21" s="17"/>
    </row>
    <row r="22" spans="1:26" ht="17.25" customHeight="1" thickBot="1" x14ac:dyDescent="0.3">
      <c r="A22" s="41" t="s">
        <v>8</v>
      </c>
      <c r="B22" s="42"/>
      <c r="C22" s="42"/>
      <c r="D22" s="42"/>
      <c r="E22" s="42"/>
      <c r="F22" s="43"/>
    </row>
    <row r="23" spans="1:26" ht="16.5" customHeight="1" thickBot="1" x14ac:dyDescent="0.3">
      <c r="A23" s="18" t="s">
        <v>0</v>
      </c>
      <c r="B23" s="19" t="s">
        <v>1</v>
      </c>
      <c r="C23" s="20" t="s">
        <v>2</v>
      </c>
      <c r="D23" s="19" t="s">
        <v>3</v>
      </c>
      <c r="E23" s="20" t="s">
        <v>4</v>
      </c>
      <c r="F23" s="19" t="s">
        <v>5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30">
        <v>1</v>
      </c>
      <c r="B24" s="21" t="s">
        <v>9</v>
      </c>
      <c r="C24" s="28">
        <v>67</v>
      </c>
      <c r="D24" s="2">
        <v>180</v>
      </c>
      <c r="E24" s="2"/>
      <c r="F24" s="31">
        <f t="shared" ref="F24:F44" si="1">C24*D24</f>
        <v>12060</v>
      </c>
    </row>
    <row r="25" spans="1:26" ht="15.75" customHeight="1" x14ac:dyDescent="0.25">
      <c r="A25" s="30">
        <v>2</v>
      </c>
      <c r="B25" s="21" t="s">
        <v>10</v>
      </c>
      <c r="C25" s="28">
        <v>100</v>
      </c>
      <c r="D25" s="2">
        <v>150</v>
      </c>
      <c r="E25" s="2"/>
      <c r="F25" s="31">
        <f t="shared" si="1"/>
        <v>15000</v>
      </c>
    </row>
    <row r="26" spans="1:26" ht="15.75" customHeight="1" x14ac:dyDescent="0.25">
      <c r="A26" s="30">
        <v>3</v>
      </c>
      <c r="B26" s="21" t="s">
        <v>11</v>
      </c>
      <c r="C26" s="2">
        <v>220</v>
      </c>
      <c r="D26" s="2">
        <v>18</v>
      </c>
      <c r="E26" s="2"/>
      <c r="F26" s="31">
        <f t="shared" si="1"/>
        <v>3960</v>
      </c>
    </row>
    <row r="27" spans="1:26" ht="15.75" customHeight="1" x14ac:dyDescent="0.25">
      <c r="A27" s="30">
        <v>4</v>
      </c>
      <c r="B27" s="22" t="s">
        <v>38</v>
      </c>
      <c r="C27" s="2">
        <v>25</v>
      </c>
      <c r="D27" s="2">
        <v>30</v>
      </c>
      <c r="E27" s="2"/>
      <c r="F27" s="31">
        <f t="shared" si="1"/>
        <v>750</v>
      </c>
    </row>
    <row r="28" spans="1:26" ht="15.75" customHeight="1" x14ac:dyDescent="0.25">
      <c r="A28" s="30">
        <v>5</v>
      </c>
      <c r="B28" s="22" t="s">
        <v>37</v>
      </c>
      <c r="C28" s="2">
        <v>380</v>
      </c>
      <c r="D28" s="2">
        <v>6</v>
      </c>
      <c r="E28" s="2"/>
      <c r="F28" s="31">
        <f t="shared" si="1"/>
        <v>2280</v>
      </c>
    </row>
    <row r="29" spans="1:26" ht="15.75" customHeight="1" x14ac:dyDescent="0.25">
      <c r="A29" s="30">
        <v>6</v>
      </c>
      <c r="B29" s="21" t="s">
        <v>12</v>
      </c>
      <c r="C29" s="2">
        <v>45</v>
      </c>
      <c r="D29" s="2">
        <v>50</v>
      </c>
      <c r="E29" s="2"/>
      <c r="F29" s="31">
        <f t="shared" si="1"/>
        <v>2250</v>
      </c>
    </row>
    <row r="30" spans="1:26" ht="15.75" customHeight="1" x14ac:dyDescent="0.25">
      <c r="A30" s="30">
        <v>7</v>
      </c>
      <c r="B30" s="22" t="s">
        <v>39</v>
      </c>
      <c r="C30" s="2">
        <v>18</v>
      </c>
      <c r="D30" s="2">
        <v>45</v>
      </c>
      <c r="E30" s="2"/>
      <c r="F30" s="31">
        <f t="shared" si="1"/>
        <v>810</v>
      </c>
    </row>
    <row r="31" spans="1:26" ht="15.75" customHeight="1" x14ac:dyDescent="0.25">
      <c r="A31" s="30">
        <v>8</v>
      </c>
      <c r="B31" s="22" t="s">
        <v>41</v>
      </c>
      <c r="C31" s="2">
        <v>19.3</v>
      </c>
      <c r="D31" s="2">
        <v>300</v>
      </c>
      <c r="E31" s="2"/>
      <c r="F31" s="31">
        <f t="shared" si="1"/>
        <v>5790</v>
      </c>
    </row>
    <row r="32" spans="1:26" ht="15.75" customHeight="1" x14ac:dyDescent="0.25">
      <c r="A32" s="30">
        <v>9</v>
      </c>
      <c r="B32" s="22" t="s">
        <v>40</v>
      </c>
      <c r="C32" s="2">
        <v>4.4000000000000004</v>
      </c>
      <c r="D32" s="2">
        <v>900</v>
      </c>
      <c r="E32" s="2"/>
      <c r="F32" s="31">
        <f t="shared" si="1"/>
        <v>3960.0000000000005</v>
      </c>
    </row>
    <row r="33" spans="1:6" ht="15.75" customHeight="1" x14ac:dyDescent="0.25">
      <c r="A33" s="30">
        <v>10</v>
      </c>
      <c r="B33" s="21" t="s">
        <v>16</v>
      </c>
      <c r="C33" s="2">
        <v>105</v>
      </c>
      <c r="D33" s="2">
        <v>20</v>
      </c>
      <c r="E33" s="2"/>
      <c r="F33" s="31">
        <f t="shared" si="1"/>
        <v>2100</v>
      </c>
    </row>
    <row r="34" spans="1:6" ht="31.5" customHeight="1" x14ac:dyDescent="0.25">
      <c r="A34" s="30">
        <v>11</v>
      </c>
      <c r="B34" s="22" t="s">
        <v>42</v>
      </c>
      <c r="C34" s="2">
        <v>320</v>
      </c>
      <c r="D34" s="2">
        <v>9</v>
      </c>
      <c r="E34" s="2"/>
      <c r="F34" s="31">
        <f t="shared" si="1"/>
        <v>2880</v>
      </c>
    </row>
    <row r="35" spans="1:6" ht="30" customHeight="1" x14ac:dyDescent="0.25">
      <c r="A35" s="30">
        <v>12</v>
      </c>
      <c r="B35" s="22" t="s">
        <v>43</v>
      </c>
      <c r="C35" s="2">
        <v>850</v>
      </c>
      <c r="D35" s="2">
        <v>1</v>
      </c>
      <c r="E35" s="2"/>
      <c r="F35" s="31">
        <f t="shared" si="1"/>
        <v>850</v>
      </c>
    </row>
    <row r="36" spans="1:6" ht="15.75" customHeight="1" x14ac:dyDescent="0.25">
      <c r="A36" s="30">
        <v>13</v>
      </c>
      <c r="B36" s="21" t="s">
        <v>13</v>
      </c>
      <c r="C36" s="2">
        <v>2650</v>
      </c>
      <c r="D36" s="2">
        <v>2</v>
      </c>
      <c r="E36" s="2"/>
      <c r="F36" s="31">
        <f t="shared" si="1"/>
        <v>5300</v>
      </c>
    </row>
    <row r="37" spans="1:6" ht="15.75" customHeight="1" x14ac:dyDescent="0.25">
      <c r="A37" s="30">
        <v>14</v>
      </c>
      <c r="B37" s="21" t="s">
        <v>15</v>
      </c>
      <c r="C37" s="2">
        <v>3250</v>
      </c>
      <c r="D37" s="2">
        <v>1</v>
      </c>
      <c r="E37" s="2"/>
      <c r="F37" s="31">
        <f t="shared" si="1"/>
        <v>3250</v>
      </c>
    </row>
    <row r="38" spans="1:6" ht="15.75" customHeight="1" x14ac:dyDescent="0.25">
      <c r="A38" s="30">
        <v>15</v>
      </c>
      <c r="B38" s="21" t="s">
        <v>14</v>
      </c>
      <c r="C38" s="2">
        <v>18.8</v>
      </c>
      <c r="D38" s="2">
        <v>50</v>
      </c>
      <c r="E38" s="2"/>
      <c r="F38" s="31">
        <f t="shared" si="1"/>
        <v>940</v>
      </c>
    </row>
    <row r="39" spans="1:6" ht="15.75" customHeight="1" x14ac:dyDescent="0.25">
      <c r="A39" s="30">
        <v>16</v>
      </c>
      <c r="B39" s="22" t="s">
        <v>44</v>
      </c>
      <c r="C39" s="2">
        <v>800</v>
      </c>
      <c r="D39" s="2">
        <v>1</v>
      </c>
      <c r="E39" s="2"/>
      <c r="F39" s="31">
        <f t="shared" si="1"/>
        <v>800</v>
      </c>
    </row>
    <row r="40" spans="1:6" ht="30" customHeight="1" x14ac:dyDescent="0.25">
      <c r="A40" s="30">
        <v>17</v>
      </c>
      <c r="B40" s="22" t="s">
        <v>45</v>
      </c>
      <c r="C40" s="2">
        <v>150</v>
      </c>
      <c r="D40" s="2">
        <v>4</v>
      </c>
      <c r="E40" s="2"/>
      <c r="F40" s="31">
        <f t="shared" si="1"/>
        <v>600</v>
      </c>
    </row>
    <row r="41" spans="1:6" ht="15.75" customHeight="1" x14ac:dyDescent="0.25">
      <c r="A41" s="30">
        <v>18</v>
      </c>
      <c r="B41" s="22" t="s">
        <v>46</v>
      </c>
      <c r="C41" s="2">
        <v>3600</v>
      </c>
      <c r="D41" s="2">
        <v>1</v>
      </c>
      <c r="E41" s="2"/>
      <c r="F41" s="31">
        <f t="shared" si="1"/>
        <v>3600</v>
      </c>
    </row>
    <row r="42" spans="1:6" ht="15.75" customHeight="1" x14ac:dyDescent="0.25">
      <c r="A42" s="34">
        <v>19</v>
      </c>
      <c r="B42" s="29" t="s">
        <v>47</v>
      </c>
      <c r="C42" s="6">
        <v>100</v>
      </c>
      <c r="D42" s="6">
        <v>5</v>
      </c>
      <c r="E42" s="6"/>
      <c r="F42" s="31">
        <f t="shared" si="1"/>
        <v>500</v>
      </c>
    </row>
    <row r="43" spans="1:6" ht="15" customHeight="1" x14ac:dyDescent="0.25">
      <c r="A43" s="30">
        <v>20</v>
      </c>
      <c r="B43" s="22" t="s">
        <v>48</v>
      </c>
      <c r="C43" s="2">
        <v>1500</v>
      </c>
      <c r="D43" s="2">
        <v>1</v>
      </c>
      <c r="E43" s="2"/>
      <c r="F43" s="31">
        <f t="shared" si="1"/>
        <v>1500</v>
      </c>
    </row>
    <row r="44" spans="1:6" ht="15.75" customHeight="1" x14ac:dyDescent="0.25">
      <c r="A44" s="30">
        <v>21</v>
      </c>
      <c r="B44" s="22" t="s">
        <v>49</v>
      </c>
      <c r="C44" s="2">
        <v>4040</v>
      </c>
      <c r="D44" s="2">
        <v>2</v>
      </c>
      <c r="E44" s="2"/>
      <c r="F44" s="31">
        <f t="shared" si="1"/>
        <v>8080</v>
      </c>
    </row>
    <row r="45" spans="1:6" ht="15.75" customHeight="1" thickBot="1" x14ac:dyDescent="0.3">
      <c r="A45" s="32"/>
      <c r="B45" s="5"/>
      <c r="C45" s="4"/>
      <c r="D45" s="4"/>
      <c r="E45" s="4"/>
      <c r="F45" s="31"/>
    </row>
    <row r="46" spans="1:6" ht="15.75" customHeight="1" thickBot="1" x14ac:dyDescent="0.35">
      <c r="A46" s="49" t="s">
        <v>32</v>
      </c>
      <c r="B46" s="50"/>
      <c r="C46" s="50"/>
      <c r="D46" s="50"/>
      <c r="E46" s="51"/>
      <c r="F46" s="23">
        <f>SUM(F24:F45)</f>
        <v>77260</v>
      </c>
    </row>
    <row r="47" spans="1:6" ht="15.75" customHeight="1" x14ac:dyDescent="0.25">
      <c r="A47" s="7"/>
      <c r="B47" s="7"/>
      <c r="C47" s="7"/>
      <c r="D47" s="7"/>
      <c r="E47" s="7"/>
      <c r="F47" s="7"/>
    </row>
    <row r="48" spans="1:6" ht="15.75" customHeight="1" x14ac:dyDescent="0.3">
      <c r="A48" s="24" t="s">
        <v>33</v>
      </c>
      <c r="B48" s="24"/>
      <c r="C48" s="24"/>
      <c r="D48" s="24"/>
      <c r="E48" s="24"/>
      <c r="F48" s="25" t="s">
        <v>34</v>
      </c>
    </row>
    <row r="49" spans="1:6" ht="15.75" customHeight="1" x14ac:dyDescent="0.3">
      <c r="A49" s="52" t="s">
        <v>35</v>
      </c>
      <c r="B49" s="52"/>
      <c r="C49" s="35" t="s">
        <v>54</v>
      </c>
      <c r="D49" s="35"/>
      <c r="E49" s="35"/>
      <c r="F49" s="35"/>
    </row>
    <row r="50" spans="1:6" ht="15.75" customHeight="1" x14ac:dyDescent="0.3">
      <c r="A50" s="26"/>
      <c r="B50" s="26"/>
      <c r="C50" s="35" t="s">
        <v>36</v>
      </c>
      <c r="D50" s="35"/>
      <c r="E50" s="26"/>
      <c r="F50" s="26"/>
    </row>
    <row r="51" spans="1:6" ht="15.75" customHeight="1" x14ac:dyDescent="0.25"/>
    <row r="52" spans="1:6" ht="15.75" customHeight="1" x14ac:dyDescent="0.25"/>
    <row r="53" spans="1:6" ht="15.75" customHeight="1" x14ac:dyDescent="0.25"/>
    <row r="54" spans="1:6" ht="15.75" customHeight="1" x14ac:dyDescent="0.25"/>
    <row r="55" spans="1:6" ht="15.75" customHeight="1" x14ac:dyDescent="0.25"/>
    <row r="56" spans="1:6" ht="15.75" customHeight="1" x14ac:dyDescent="0.25"/>
    <row r="57" spans="1:6" ht="15.75" customHeight="1" x14ac:dyDescent="0.25"/>
    <row r="58" spans="1:6" ht="15.75" customHeight="1" x14ac:dyDescent="0.25"/>
    <row r="59" spans="1:6" ht="15.75" customHeight="1" x14ac:dyDescent="0.25"/>
    <row r="60" spans="1:6" ht="15.75" customHeight="1" x14ac:dyDescent="0.25"/>
    <row r="61" spans="1:6" ht="15.75" customHeight="1" x14ac:dyDescent="0.25"/>
    <row r="62" spans="1:6" ht="15.75" customHeight="1" x14ac:dyDescent="0.25"/>
    <row r="63" spans="1:6" ht="15.75" customHeight="1" x14ac:dyDescent="0.25"/>
    <row r="64" spans="1:6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</sheetData>
  <mergeCells count="11">
    <mergeCell ref="K11:K13"/>
    <mergeCell ref="A20:E20"/>
    <mergeCell ref="A46:E46"/>
    <mergeCell ref="A49:B49"/>
    <mergeCell ref="C49:F49"/>
    <mergeCell ref="C50:D50"/>
    <mergeCell ref="E1:F1"/>
    <mergeCell ref="C2:F2"/>
    <mergeCell ref="E3:F3"/>
    <mergeCell ref="A4:F4"/>
    <mergeCell ref="A22:F22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Электромонтажные работы</vt:lpstr>
      <vt:lpstr>'Электромонтажные работы'!Область_печати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Оксанчик</dc:creator>
  <cp:lastModifiedBy>Gulieff</cp:lastModifiedBy>
  <cp:lastPrinted>2024-01-16T15:33:16Z</cp:lastPrinted>
  <dcterms:created xsi:type="dcterms:W3CDTF">2006-09-28T05:33:49Z</dcterms:created>
  <dcterms:modified xsi:type="dcterms:W3CDTF">2025-12-22T17:13:23Z</dcterms:modified>
</cp:coreProperties>
</file>