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124"/>
  </bookViews>
  <sheets>
    <sheet name="Смета на Натяжные потолки" sheetId="2" r:id="rId1"/>
  </sheets>
  <definedNames>
    <definedName name="_xlnm.Print_Area" localSheetId="0">'Смета на Натяжные потолки'!$A$1:$F$21</definedName>
  </definedNames>
  <calcPr calcId="162913"/>
</workbook>
</file>

<file path=xl/calcChain.xml><?xml version="1.0" encoding="utf-8"?>
<calcChain xmlns="http://schemas.openxmlformats.org/spreadsheetml/2006/main">
  <c r="F11" i="2" l="1"/>
  <c r="F14" i="2" l="1"/>
  <c r="F13" i="2" l="1"/>
  <c r="F12" i="2"/>
  <c r="F9" i="2"/>
  <c r="F10" i="2" l="1"/>
  <c r="F15" i="2" s="1"/>
  <c r="F8" i="2"/>
  <c r="F7" i="2"/>
  <c r="F17" i="2" l="1"/>
</calcChain>
</file>

<file path=xl/sharedStrings.xml><?xml version="1.0" encoding="utf-8"?>
<sst xmlns="http://schemas.openxmlformats.org/spreadsheetml/2006/main" count="34" uniqueCount="29">
  <si>
    <t>Виды работ</t>
  </si>
  <si>
    <t>объем</t>
  </si>
  <si>
    <t>м.кв.</t>
  </si>
  <si>
    <t>цена, руб.</t>
  </si>
  <si>
    <t>стоимость, руб.</t>
  </si>
  <si>
    <t>ед. изм.</t>
  </si>
  <si>
    <t>Заказчик:</t>
  </si>
  <si>
    <t>Подрядчик:</t>
  </si>
  <si>
    <t>м.п.</t>
  </si>
  <si>
    <t>№</t>
  </si>
  <si>
    <t>итого</t>
  </si>
  <si>
    <t>____________/______________</t>
  </si>
  <si>
    <t>шт.</t>
  </si>
  <si>
    <t>Натяжные потолки (работа+материал)</t>
  </si>
  <si>
    <t>Монтаж натяжного потолка (с материалом) пленка пвх</t>
  </si>
  <si>
    <t>м.пог.</t>
  </si>
  <si>
    <t>ИТОГО стоимость работ (с материалом)</t>
  </si>
  <si>
    <t xml:space="preserve">Монтаж светодиодной ленты в профиле </t>
  </si>
  <si>
    <t>Крючки для карниза ПК</t>
  </si>
  <si>
    <t>Монтаж карниза ПК5 алюминиевого под шторы (скрытый монтаж)</t>
  </si>
  <si>
    <t>Монтаж парящего профиля с рассеивателем</t>
  </si>
  <si>
    <t>Приложение № 1.5</t>
  </si>
  <si>
    <t>Монтаж встроенного светильника (одинарная точка)</t>
  </si>
  <si>
    <t>Монтаж люстры, подвесного светильника (стандарт)</t>
  </si>
  <si>
    <t>Монтаж трекового шинопровода (магнитный)</t>
  </si>
  <si>
    <t xml:space="preserve">к договору подряда №      </t>
  </si>
  <si>
    <t xml:space="preserve">от       </t>
  </si>
  <si>
    <t>Расчет стоимости монтажа Натяжных потолков в квартире №   , по адресу: г. Красноярск, ул. Карла Маркса 120</t>
  </si>
  <si>
    <r>
      <t>_____________/ Гулиев</t>
    </r>
    <r>
      <rPr>
        <u/>
        <sz val="12"/>
        <color theme="1"/>
        <rFont val="Times New Roman"/>
        <family val="1"/>
        <charset val="204"/>
      </rPr>
      <t xml:space="preserve"> Р.К._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</si>
</sst>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Yandex-sans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u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0" fontId="7" fillId="0" borderId="0"/>
    <xf numFmtId="0" fontId="6" fillId="0" borderId="0"/>
    <xf numFmtId="0" fontId="6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7" fillId="0" borderId="0"/>
    <xf numFmtId="0" fontId="8" fillId="0" borderId="0"/>
  </cellStyleXfs>
  <cellXfs count="54">
    <xf numFmtId="0" fontId="0" fillId="0" borderId="0" xfId="0"/>
    <xf numFmtId="0" fontId="11" fillId="0" borderId="0" xfId="10" applyFont="1"/>
    <xf numFmtId="0" fontId="11" fillId="0" borderId="0" xfId="2" applyFont="1"/>
    <xf numFmtId="0" fontId="0" fillId="0" borderId="1" xfId="0" applyBorder="1"/>
    <xf numFmtId="0" fontId="11" fillId="0" borderId="0" xfId="4" applyFont="1"/>
    <xf numFmtId="0" fontId="10" fillId="0" borderId="0" xfId="4" applyFont="1"/>
    <xf numFmtId="0" fontId="10" fillId="0" borderId="0" xfId="4" applyFont="1" applyAlignment="1">
      <alignment horizontal="right"/>
    </xf>
    <xf numFmtId="0" fontId="4" fillId="0" borderId="0" xfId="0" applyFont="1"/>
    <xf numFmtId="0" fontId="12" fillId="0" borderId="0" xfId="0" applyFont="1"/>
    <xf numFmtId="0" fontId="13" fillId="0" borderId="1" xfId="0" applyFont="1" applyBorder="1"/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13" fillId="0" borderId="2" xfId="0" applyFont="1" applyBorder="1"/>
    <xf numFmtId="0" fontId="5" fillId="0" borderId="7" xfId="0" applyFont="1" applyBorder="1" applyAlignment="1">
      <alignment horizontal="right"/>
    </xf>
    <xf numFmtId="0" fontId="13" fillId="0" borderId="7" xfId="0" applyFont="1" applyBorder="1"/>
    <xf numFmtId="0" fontId="13" fillId="0" borderId="9" xfId="0" applyFont="1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5" fillId="0" borderId="13" xfId="0" applyFont="1" applyBorder="1"/>
    <xf numFmtId="164" fontId="14" fillId="2" borderId="3" xfId="0" applyNumberFormat="1" applyFont="1" applyFill="1" applyBorder="1"/>
    <xf numFmtId="0" fontId="14" fillId="0" borderId="4" xfId="0" applyFont="1" applyBorder="1" applyAlignment="1"/>
    <xf numFmtId="0" fontId="0" fillId="0" borderId="2" xfId="0" applyBorder="1"/>
    <xf numFmtId="0" fontId="2" fillId="0" borderId="10" xfId="0" applyFont="1" applyBorder="1"/>
    <xf numFmtId="0" fontId="5" fillId="0" borderId="1" xfId="0" applyFont="1" applyBorder="1" applyAlignment="1">
      <alignment wrapText="1"/>
    </xf>
    <xf numFmtId="0" fontId="1" fillId="0" borderId="1" xfId="0" applyFont="1" applyBorder="1"/>
    <xf numFmtId="164" fontId="5" fillId="0" borderId="3" xfId="0" applyNumberFormat="1" applyFont="1" applyBorder="1"/>
    <xf numFmtId="0" fontId="16" fillId="0" borderId="11" xfId="0" applyFont="1" applyBorder="1"/>
    <xf numFmtId="0" fontId="16" fillId="0" borderId="1" xfId="0" applyFont="1" applyBorder="1" applyAlignment="1">
      <alignment wrapText="1"/>
    </xf>
    <xf numFmtId="0" fontId="16" fillId="0" borderId="1" xfId="0" applyFont="1" applyBorder="1"/>
    <xf numFmtId="164" fontId="16" fillId="0" borderId="1" xfId="0" applyNumberFormat="1" applyFont="1" applyBorder="1"/>
    <xf numFmtId="0" fontId="16" fillId="0" borderId="8" xfId="0" applyFont="1" applyBorder="1"/>
    <xf numFmtId="1" fontId="16" fillId="0" borderId="1" xfId="0" applyNumberFormat="1" applyFont="1" applyBorder="1"/>
    <xf numFmtId="0" fontId="0" fillId="3" borderId="11" xfId="0" applyFill="1" applyBorder="1"/>
    <xf numFmtId="0" fontId="0" fillId="3" borderId="1" xfId="0" applyFill="1" applyBorder="1" applyAlignment="1">
      <alignment horizontal="left" wrapText="1"/>
    </xf>
    <xf numFmtId="164" fontId="0" fillId="3" borderId="1" xfId="0" applyNumberForma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3" borderId="1" xfId="0" applyNumberFormat="1" applyFill="1" applyBorder="1" applyAlignment="1">
      <alignment horizontal="right"/>
    </xf>
    <xf numFmtId="0" fontId="11" fillId="0" borderId="0" xfId="10" applyFont="1" applyAlignment="1">
      <alignment horizontal="right"/>
    </xf>
    <xf numFmtId="0" fontId="11" fillId="0" borderId="14" xfId="10" applyFont="1" applyBorder="1" applyAlignment="1">
      <alignment horizontal="right"/>
    </xf>
    <xf numFmtId="0" fontId="11" fillId="0" borderId="0" xfId="4" applyFont="1" applyAlignment="1">
      <alignment horizontal="left"/>
    </xf>
    <xf numFmtId="0" fontId="10" fillId="0" borderId="4" xfId="10" applyFont="1" applyBorder="1" applyAlignment="1">
      <alignment horizontal="center" wrapText="1"/>
    </xf>
    <xf numFmtId="0" fontId="10" fillId="0" borderId="5" xfId="10" applyFont="1" applyBorder="1" applyAlignment="1">
      <alignment horizontal="center" wrapText="1"/>
    </xf>
    <xf numFmtId="0" fontId="10" fillId="0" borderId="6" xfId="10" applyFont="1" applyBorder="1" applyAlignment="1">
      <alignment horizontal="center" wrapText="1"/>
    </xf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4" fillId="0" borderId="6" xfId="0" applyFont="1" applyBorder="1" applyAlignment="1">
      <alignment horizontal="left"/>
    </xf>
  </cellXfs>
  <cellStyles count="13">
    <cellStyle name="Обычный" xfId="0" builtinId="0"/>
    <cellStyle name="Обычный 10" xfId="2"/>
    <cellStyle name="Обычный 11" xfId="1"/>
    <cellStyle name="Обычный 2" xfId="3"/>
    <cellStyle name="Обычный 2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  <cellStyle name="Обычный 9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C20" sqref="C20:F20"/>
    </sheetView>
  </sheetViews>
  <sheetFormatPr defaultRowHeight="14.4"/>
  <cols>
    <col min="1" max="1" width="4.109375" customWidth="1"/>
    <col min="2" max="2" width="63" customWidth="1"/>
    <col min="3" max="3" width="7" customWidth="1"/>
    <col min="4" max="4" width="7.109375" customWidth="1"/>
    <col min="5" max="5" width="5.88671875" customWidth="1"/>
    <col min="6" max="6" width="12.33203125" customWidth="1"/>
    <col min="7" max="7" width="5" bestFit="1" customWidth="1"/>
    <col min="8" max="8" width="8.33203125" customWidth="1"/>
    <col min="9" max="9" width="5" bestFit="1" customWidth="1"/>
  </cols>
  <sheetData>
    <row r="1" spans="1:8" ht="15.6">
      <c r="A1" s="2"/>
      <c r="B1" s="2"/>
      <c r="C1" s="2"/>
      <c r="D1" s="45" t="s">
        <v>21</v>
      </c>
      <c r="E1" s="45"/>
      <c r="F1" s="45"/>
    </row>
    <row r="2" spans="1:8" ht="15.6">
      <c r="A2" s="1"/>
      <c r="B2" s="1"/>
      <c r="C2" s="45" t="s">
        <v>25</v>
      </c>
      <c r="D2" s="45"/>
      <c r="E2" s="45"/>
      <c r="F2" s="45"/>
    </row>
    <row r="3" spans="1:8" ht="16.2" thickBot="1">
      <c r="A3" s="1"/>
      <c r="B3" s="1"/>
      <c r="C3" s="1"/>
      <c r="D3" s="46" t="s">
        <v>26</v>
      </c>
      <c r="E3" s="46"/>
      <c r="F3" s="46"/>
    </row>
    <row r="4" spans="1:8" ht="32.25" customHeight="1" thickBot="1">
      <c r="A4" s="48" t="s">
        <v>27</v>
      </c>
      <c r="B4" s="49"/>
      <c r="C4" s="49"/>
      <c r="D4" s="49"/>
      <c r="E4" s="49"/>
      <c r="F4" s="50"/>
    </row>
    <row r="5" spans="1:8" ht="31.5" customHeight="1" thickBot="1">
      <c r="A5" s="10" t="s">
        <v>9</v>
      </c>
      <c r="B5" s="11" t="s">
        <v>0</v>
      </c>
      <c r="C5" s="12" t="s">
        <v>5</v>
      </c>
      <c r="D5" s="13" t="s">
        <v>1</v>
      </c>
      <c r="E5" s="12" t="s">
        <v>3</v>
      </c>
      <c r="F5" s="13" t="s">
        <v>4</v>
      </c>
    </row>
    <row r="6" spans="1:8" ht="15.6">
      <c r="A6" s="19"/>
      <c r="B6" s="27" t="s">
        <v>13</v>
      </c>
      <c r="C6" s="28"/>
      <c r="D6" s="3"/>
      <c r="E6" s="25"/>
      <c r="F6" s="26"/>
      <c r="H6" s="21"/>
    </row>
    <row r="7" spans="1:8">
      <c r="A7" s="30">
        <v>1</v>
      </c>
      <c r="B7" s="31" t="s">
        <v>14</v>
      </c>
      <c r="C7" s="32" t="s">
        <v>2</v>
      </c>
      <c r="D7" s="33">
        <v>42.9</v>
      </c>
      <c r="E7" s="32">
        <v>650</v>
      </c>
      <c r="F7" s="34">
        <f t="shared" ref="F7:F11" si="0">D7*E7</f>
        <v>27885</v>
      </c>
      <c r="H7" s="21"/>
    </row>
    <row r="8" spans="1:8">
      <c r="A8" s="30">
        <v>2</v>
      </c>
      <c r="B8" s="31" t="s">
        <v>22</v>
      </c>
      <c r="C8" s="32" t="s">
        <v>12</v>
      </c>
      <c r="D8" s="35">
        <v>27</v>
      </c>
      <c r="E8" s="32">
        <v>550</v>
      </c>
      <c r="F8" s="34">
        <f t="shared" si="0"/>
        <v>14850</v>
      </c>
      <c r="H8" s="21"/>
    </row>
    <row r="9" spans="1:8">
      <c r="A9" s="30">
        <v>3</v>
      </c>
      <c r="B9" s="31" t="s">
        <v>23</v>
      </c>
      <c r="C9" s="32" t="s">
        <v>12</v>
      </c>
      <c r="D9" s="35">
        <v>3</v>
      </c>
      <c r="E9" s="32">
        <v>650</v>
      </c>
      <c r="F9" s="34">
        <f t="shared" si="0"/>
        <v>1950</v>
      </c>
      <c r="H9" s="21"/>
    </row>
    <row r="10" spans="1:8" ht="15.75" customHeight="1">
      <c r="A10" s="36">
        <v>4</v>
      </c>
      <c r="B10" s="37" t="s">
        <v>19</v>
      </c>
      <c r="C10" s="3" t="s">
        <v>15</v>
      </c>
      <c r="D10" s="44">
        <v>6.74</v>
      </c>
      <c r="E10" s="39">
        <v>2050</v>
      </c>
      <c r="F10" s="34">
        <f t="shared" si="0"/>
        <v>13817</v>
      </c>
      <c r="H10" s="21"/>
    </row>
    <row r="11" spans="1:8">
      <c r="A11" s="36">
        <v>5</v>
      </c>
      <c r="B11" s="42" t="s">
        <v>20</v>
      </c>
      <c r="C11" s="3" t="s">
        <v>15</v>
      </c>
      <c r="D11" s="3">
        <v>1.75</v>
      </c>
      <c r="E11" s="25">
        <v>1150</v>
      </c>
      <c r="F11" s="43">
        <f t="shared" si="0"/>
        <v>2012.5</v>
      </c>
      <c r="H11" s="21"/>
    </row>
    <row r="12" spans="1:8">
      <c r="A12" s="36">
        <v>6</v>
      </c>
      <c r="B12" s="37" t="s">
        <v>24</v>
      </c>
      <c r="C12" s="3" t="s">
        <v>15</v>
      </c>
      <c r="D12" s="38">
        <v>7</v>
      </c>
      <c r="E12" s="40">
        <v>2650</v>
      </c>
      <c r="F12" s="34">
        <f t="shared" ref="F12:F14" si="1">D12*E12</f>
        <v>18550</v>
      </c>
      <c r="H12" s="21"/>
    </row>
    <row r="13" spans="1:8">
      <c r="A13" s="36">
        <v>7</v>
      </c>
      <c r="B13" s="37" t="s">
        <v>17</v>
      </c>
      <c r="C13" s="3" t="s">
        <v>15</v>
      </c>
      <c r="D13" s="44">
        <v>1.75</v>
      </c>
      <c r="E13" s="40">
        <v>250</v>
      </c>
      <c r="F13" s="34">
        <f t="shared" si="1"/>
        <v>437.5</v>
      </c>
      <c r="H13" s="21"/>
    </row>
    <row r="14" spans="1:8" ht="15" thickBot="1">
      <c r="A14" s="36">
        <v>8</v>
      </c>
      <c r="B14" s="37" t="s">
        <v>18</v>
      </c>
      <c r="C14" s="3" t="s">
        <v>12</v>
      </c>
      <c r="D14" s="41">
        <v>2</v>
      </c>
      <c r="E14" s="40">
        <v>240</v>
      </c>
      <c r="F14" s="34">
        <f t="shared" si="1"/>
        <v>480</v>
      </c>
      <c r="H14" s="21"/>
    </row>
    <row r="15" spans="1:8" ht="16.2" thickBot="1">
      <c r="A15" s="19"/>
      <c r="B15" s="14" t="s">
        <v>10</v>
      </c>
      <c r="C15" s="9"/>
      <c r="D15" s="9"/>
      <c r="E15" s="15"/>
      <c r="F15" s="29">
        <f>SUM(F7:F14)</f>
        <v>79982</v>
      </c>
      <c r="H15" s="21"/>
    </row>
    <row r="16" spans="1:8" ht="16.2" thickBot="1">
      <c r="A16" s="20"/>
      <c r="B16" s="16"/>
      <c r="C16" s="17"/>
      <c r="D16" s="17"/>
      <c r="E16" s="18"/>
      <c r="F16" s="22"/>
      <c r="H16" s="21"/>
    </row>
    <row r="17" spans="1:14" ht="18.600000000000001" thickBot="1">
      <c r="A17" s="24"/>
      <c r="B17" s="51" t="s">
        <v>16</v>
      </c>
      <c r="C17" s="52"/>
      <c r="D17" s="52"/>
      <c r="E17" s="53"/>
      <c r="F17" s="23">
        <f>SUM(F15)</f>
        <v>79982</v>
      </c>
      <c r="H17" s="21"/>
    </row>
    <row r="19" spans="1:14" ht="15.6">
      <c r="A19" s="5" t="s">
        <v>6</v>
      </c>
      <c r="B19" s="5"/>
      <c r="C19" s="5"/>
      <c r="D19" s="5"/>
      <c r="E19" s="5"/>
      <c r="F19" s="6" t="s">
        <v>7</v>
      </c>
      <c r="M19" s="8"/>
    </row>
    <row r="20" spans="1:14" ht="15.6">
      <c r="A20" s="47" t="s">
        <v>11</v>
      </c>
      <c r="B20" s="47"/>
      <c r="C20" s="47" t="s">
        <v>28</v>
      </c>
      <c r="D20" s="47"/>
      <c r="E20" s="47"/>
      <c r="F20" s="47"/>
      <c r="M20" s="7"/>
      <c r="N20" s="7"/>
    </row>
    <row r="21" spans="1:14" ht="15.6">
      <c r="A21" s="4"/>
      <c r="B21" s="4"/>
      <c r="C21" s="47" t="s">
        <v>8</v>
      </c>
      <c r="D21" s="47"/>
      <c r="E21" s="4"/>
      <c r="F21" s="4"/>
    </row>
    <row r="24" spans="1:14" ht="33.75" customHeight="1"/>
  </sheetData>
  <mergeCells count="8">
    <mergeCell ref="D1:F1"/>
    <mergeCell ref="C2:F2"/>
    <mergeCell ref="D3:F3"/>
    <mergeCell ref="C21:D21"/>
    <mergeCell ref="C20:F20"/>
    <mergeCell ref="A4:F4"/>
    <mergeCell ref="A20:B20"/>
    <mergeCell ref="B17:E17"/>
  </mergeCells>
  <printOptions horizontalCentered="1"/>
  <pageMargins left="3.937007874015748E-2" right="0.19685039370078741" top="0.74803149606299213" bottom="0.74803149606299213" header="0.31496062992125984" footer="0.31496062992125984"/>
  <pageSetup paperSize="9" scale="9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Смета на Натяжные потолки</vt:lpstr>
      <vt:lpstr>'Смета на Натяжные потолки'!Область_печати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2025-12-22T17:10:22Z</dcterms:modified>
</cp:coreProperties>
</file>